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Finance/Procurement/003 RFP-RFI-RFO-IFB/IT/Oracle Support RFP 2025/2. Posting/"/>
    </mc:Choice>
  </mc:AlternateContent>
  <xr:revisionPtr revIDLastSave="3" documentId="8_{471F6FCB-E5D3-4368-9D88-8C4E1FB13E2A}" xr6:coauthVersionLast="47" xr6:coauthVersionMax="47" xr10:uidLastSave="{696D194F-9971-422E-98E4-9C6160D691AA}"/>
  <bookViews>
    <workbookView xWindow="23820" yWindow="2325" windowWidth="24000" windowHeight="17745" xr2:uid="{00000000-000D-0000-FFFF-FFFF00000000}"/>
  </bookViews>
  <sheets>
    <sheet name="Vendor History" sheetId="1" r:id="rId1"/>
    <sheet name="Sheet1" sheetId="2" r:id="rId2"/>
  </sheets>
  <definedNames>
    <definedName name="_xlnm.Print_Area" localSheetId="0">'Vendor History'!$A$1:$D$58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tc={21DDF09B-3BB8-42F6-A737-6AC678BA9B7B}</author>
  </authors>
  <commentList>
    <comment ref="B33" authorId="0" shapeId="0" xr:uid="{21DDF09B-3BB8-42F6-A737-6AC678BA9B7B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@Li, Veronica  - can you please provide the the names of the evaluation committee? I'm not sure if you filled out an RFP workbook for this - If you did, sorry I over looked it!</t>
      </text>
    </comment>
  </commentList>
</comments>
</file>

<file path=xl/sharedStrings.xml><?xml version="1.0" encoding="utf-8"?>
<sst xmlns="http://schemas.openxmlformats.org/spreadsheetml/2006/main" count="87" uniqueCount="80">
  <si>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</si>
  <si>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</si>
  <si>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</si>
  <si>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</si>
  <si>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</si>
  <si>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</si>
  <si>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</si>
  <si>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</si>
  <si>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</si>
  <si>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</si>
  <si>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</si>
  <si>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</si>
  <si>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</si>
  <si>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</si>
  <si>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</si>
  <si>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</si>
  <si>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</si>
  <si>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</si>
  <si>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</si>
  <si>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</si>
  <si>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</si>
  <si>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</si>
  <si>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</si>
  <si>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</si>
  <si>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</si>
  <si>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</si>
  <si>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</si>
  <si>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</si>
  <si>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</si>
  <si>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</si>
  <si>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</si>
  <si>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</si>
  <si>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</si>
  <si>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</si>
  <si>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</si>
  <si>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</si>
  <si>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</si>
  <si>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</si>
  <si>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</si>
  <si>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</si>
  <si>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</si>
  <si>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</si>
  <si>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</si>
  <si>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</si>
  <si>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</si>
  <si>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</si>
  <si>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</si>
  <si>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</si>
  <si>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</si>
  <si>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</si>
  <si>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</si>
  <si>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</si>
  <si>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</si>
  <si>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</si>
  <si>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</si>
  <si>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</si>
  <si>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</si>
  <si>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</si>
  <si>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</si>
  <si>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</si>
  <si>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</si>
  <si>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</si>
  <si>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</si>
  <si>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</si>
  <si>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</si>
  <si>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</si>
  <si>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</si>
  <si>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Paras Gupta</t>
  </si>
  <si>
    <t>Shashi Spencer</t>
  </si>
  <si>
    <t>Srinivasa Ayinaparthi</t>
  </si>
  <si>
    <t xml:space="preserve">Information Technology </t>
  </si>
  <si>
    <t>Jennifer Aguilar</t>
  </si>
  <si>
    <t>Human Resources</t>
  </si>
  <si>
    <t>Abel Zamora</t>
  </si>
  <si>
    <t>Justin Ewert</t>
  </si>
  <si>
    <t>Finance</t>
  </si>
  <si>
    <t>April Sanchez</t>
  </si>
  <si>
    <t>Theresa Bruece</t>
  </si>
  <si>
    <t>Stephanie Li</t>
  </si>
  <si>
    <t>Attachment A:  Vendor History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</si>
</sst>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08E103EB-EFD1-4257-8C13-A4DA5487E751}">
    <Anchor>
      <Comment id="{21DDF09B-3BB8-42F6-A737-6AC678BA9B7B}"/>
    </Anchor>
    <History>
      <Event time="2025-03-06T02:59:23.84" id="{88FA3D58-8318-4D38-BF4F-0EA6926F2D08}">
        <Attribution userId="S::Kim.Barnard@calbar.ca.gov::10dea4ba-aefd-439e-b43c-81dd8ba08b39" userName="Barnard, Kim" userProvider="AD"/>
        <Anchor>
          <Comment id="{21DDF09B-3BB8-42F6-A737-6AC678BA9B7B}"/>
        </Anchor>
        <Create/>
      </Event>
      <Event time="2025-03-06T02:59:23.84" id="{925D85E0-47DA-4B83-99D8-7F08B4BA548F}">
        <Attribution userId="S::Kim.Barnard@calbar.ca.gov::10dea4ba-aefd-439e-b43c-81dd8ba08b39" userName="Barnard, Kim" userProvider="AD"/>
        <Anchor>
          <Comment id="{21DDF09B-3BB8-42F6-A737-6AC678BA9B7B}"/>
        </Anchor>
        <Assign userId="S::Veronica.Li@calbar.ca.gov::eb7d9cbe-2668-4eea-9a89-8a30a0f0b5c3" userName="Li, Veronica" userProvider="AD"/>
      </Event>
      <Event time="2025-03-06T02:59:23.84" id="{29792195-98B4-41F7-A2F1-94C62FA4510B}">
        <Attribution userId="S::Kim.Barnard@calbar.ca.gov::10dea4ba-aefd-439e-b43c-81dd8ba08b39" userName="Barnard, Kim" userProvider="AD"/>
        <Anchor>
          <Comment id="{21DDF09B-3BB8-42F6-A737-6AC678BA9B7B}"/>
        </Anchor>
        <SetTitle title="@Li, Veronica - can you please provide the the names of the evaluation committee? I'm not sure if you filled out an RFP workbook for this - If you did, sorry I over looked it!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Li, Veronica" id="{5CA0302C-6D40-4F4B-8626-ED05AB0C15FC}" userId="Veronica.Li@calbar.ca.gov" providerId="PeoplePicker"/>
  <person displayName="Barnard, Kim" id="{39AC2BD4-81F0-43D4-847A-E12AAE1ED847}" userId="S::Kim.Barnard@calbar.ca.gov::10dea4ba-aefd-439e-b43c-81dd8ba08b3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5-03-06T02:59:23.84" personId="{39AC2BD4-81F0-43D4-847A-E12AAE1ED847}" id="{21DDF09B-3BB8-42F6-A737-6AC678BA9B7B}">
    <text>@Li, Veronica  - can you please provide the the names of the evaluation committee? I'm not sure if you filled out an RFP workbook for this - If you did, sorry I over looked it!</text>
    <mentions>
      <mention mentionpersonId="{5CA0302C-6D40-4F4B-8626-ED05AB0C15FC}" mentionId="{DDAE6113-058A-4E34-94DE-A9E238595BB7}" startIndex="0" length="1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0"/>
  <sheetViews>
    <sheetView tabSelected="1" topLeftCell="A35" zoomScale="115" zoomScaleNormal="115" workbookViewId="0">
      <selection activeCell="A58" activeCellId="6" sqref="A1:D1 B34:B42 A3:A17 A19:A30 A31:A42 A43:A56 A57:A58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76" t="s">
        <v>79</v>
      </c>
      <c r="B1" s="76"/>
      <c r="C1" s="76"/>
      <c r="D1" s="77"/>
      <c r="E1" s="1"/>
      <c r="F1" s="1"/>
      <c r="G1" s="2"/>
      <c r="H1" s="2"/>
      <c r="I1" s="2"/>
      <c r="K1" s="2"/>
      <c r="L1" s="3"/>
      <c r="M1" s="3"/>
    </row>
    <row r="2" spans="1:119" x14ac:dyDescent="0.25">
      <c r="A2" s="78" t="s">
        <v>0</v>
      </c>
      <c r="B2" s="79"/>
      <c r="C2" s="79"/>
      <c r="D2" s="79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80"/>
      <c r="C4" s="81"/>
      <c r="D4" s="82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83"/>
      <c r="C5" s="84"/>
      <c r="D5" s="85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83"/>
      <c r="C6" s="84"/>
      <c r="D6" s="85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83"/>
      <c r="C7" s="84"/>
      <c r="D7" s="85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83"/>
      <c r="C8" s="84"/>
      <c r="D8" s="85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83"/>
      <c r="C9" s="84"/>
      <c r="D9" s="85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83"/>
      <c r="C14" s="84"/>
      <c r="D14" s="85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84"/>
      <c r="D15" s="86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73"/>
      <c r="C16" s="74"/>
      <c r="D16" s="75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73"/>
      <c r="C17" s="74"/>
      <c r="D17" s="75"/>
      <c r="E17" s="1"/>
      <c r="F17" s="1"/>
      <c r="G17" s="2"/>
      <c r="H17" s="2"/>
      <c r="I17" s="2"/>
      <c r="K17" s="2"/>
      <c r="L17" s="3"/>
      <c r="M17" s="66"/>
      <c r="N17" s="67" t="s">
        <v>63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22</v>
      </c>
      <c r="B18" s="15" t="s">
        <v>23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66"/>
      <c r="N18" s="68" t="s">
        <v>24</v>
      </c>
      <c r="O18" s="6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 t="str">
        <f>IF(OR(C19="", C19="Choose From List"), "Select Year &gt;", C19-1)</f>
        <v>Select Year &gt;</v>
      </c>
      <c r="C19" s="70" t="s">
        <v>66</v>
      </c>
      <c r="D19" s="97" t="s">
        <v>25</v>
      </c>
      <c r="E19" s="1"/>
      <c r="F19" s="1"/>
      <c r="G19" s="2"/>
      <c r="H19" s="2"/>
      <c r="I19" s="2"/>
      <c r="K19" s="2"/>
      <c r="L19" s="3"/>
      <c r="M19" s="66"/>
      <c r="N19" s="67" t="s">
        <v>64</v>
      </c>
      <c r="O19" s="66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19" t="s">
        <v>26</v>
      </c>
      <c r="B20" s="20"/>
      <c r="C20" s="21"/>
      <c r="D20" s="98"/>
      <c r="E20" s="1"/>
      <c r="F20" s="1"/>
      <c r="G20" s="2"/>
      <c r="H20" s="2"/>
      <c r="I20" s="2"/>
      <c r="K20" s="2"/>
      <c r="L20" s="3"/>
      <c r="M20" s="66"/>
      <c r="N20" s="67" t="s">
        <v>65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2" t="s">
        <v>27</v>
      </c>
      <c r="B21" s="23"/>
      <c r="C21" s="24"/>
      <c r="D21" s="98"/>
      <c r="E21" s="1"/>
      <c r="F21" s="1"/>
      <c r="G21" s="2"/>
      <c r="H21" s="2"/>
      <c r="I21" s="2"/>
      <c r="K21" s="2"/>
      <c r="L21" s="3"/>
      <c r="M21" s="66"/>
      <c r="N21" s="66"/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28</v>
      </c>
      <c r="B22" s="23"/>
      <c r="C22" s="24"/>
      <c r="D22" s="98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29</v>
      </c>
      <c r="B23" s="23"/>
      <c r="C23" s="24"/>
      <c r="D23" s="98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30</v>
      </c>
      <c r="B24" s="23"/>
      <c r="C24" s="24"/>
      <c r="D24" s="98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31</v>
      </c>
      <c r="B25" s="23"/>
      <c r="C25" s="24"/>
      <c r="D25" s="98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32</v>
      </c>
      <c r="B26" s="23"/>
      <c r="C26" s="24"/>
      <c r="D26" s="98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33</v>
      </c>
      <c r="B27" s="23"/>
      <c r="C27" s="24"/>
      <c r="D27" s="98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34</v>
      </c>
      <c r="B28" s="23"/>
      <c r="C28" s="24"/>
      <c r="D28" s="99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2" t="s">
        <v>35</v>
      </c>
      <c r="B29" s="12"/>
      <c r="C29" s="25" t="s">
        <v>36</v>
      </c>
      <c r="D29" s="28"/>
      <c r="E29" s="1"/>
      <c r="F29" s="1"/>
      <c r="G29" s="2"/>
      <c r="H29" s="2"/>
      <c r="I29" s="2"/>
      <c r="K29" s="2"/>
      <c r="L29" s="3"/>
      <c r="M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6" t="s">
        <v>37</v>
      </c>
      <c r="B30" s="100"/>
      <c r="C30" s="101"/>
      <c r="D30" s="102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7" t="s">
        <v>38</v>
      </c>
      <c r="B31" s="91" t="s">
        <v>39</v>
      </c>
      <c r="C31" s="91"/>
      <c r="D31" s="92"/>
      <c r="E31" s="1"/>
      <c r="F31" s="1"/>
      <c r="G31" s="2"/>
      <c r="H31" s="2"/>
      <c r="I31" s="2"/>
      <c r="J31" s="2"/>
      <c r="K31" s="2"/>
      <c r="L31" s="3"/>
      <c r="M31" s="66"/>
      <c r="N31" s="3"/>
      <c r="O31" s="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0" customFormat="1" x14ac:dyDescent="0.25">
      <c r="A32" s="87" t="s">
        <v>40</v>
      </c>
      <c r="B32" s="89" t="s">
        <v>41</v>
      </c>
      <c r="C32" s="90"/>
      <c r="D32" s="28"/>
      <c r="E32" s="1"/>
      <c r="F32" s="1"/>
      <c r="G32" s="2"/>
      <c r="H32" s="2"/>
      <c r="I32" s="2"/>
      <c r="J32" s="2"/>
      <c r="K32" s="2"/>
      <c r="L32" s="3"/>
      <c r="M32" s="66"/>
      <c r="N32" s="6"/>
      <c r="O32" s="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</row>
    <row r="33" spans="1:119" s="30" customFormat="1" x14ac:dyDescent="0.25">
      <c r="A33" s="88"/>
      <c r="B33" s="31" t="s">
        <v>42</v>
      </c>
      <c r="C33" s="32" t="s">
        <v>43</v>
      </c>
      <c r="D33" s="33" t="s">
        <v>44</v>
      </c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ht="16.5" customHeight="1" x14ac:dyDescent="0.25">
      <c r="A34" s="111" t="s">
        <v>45</v>
      </c>
      <c r="B34" s="69" t="s">
        <v>67</v>
      </c>
      <c r="C34" s="69" t="s">
        <v>70</v>
      </c>
      <c r="D34" s="28"/>
      <c r="E34" s="1"/>
      <c r="F34" s="1"/>
      <c r="G34" s="2"/>
      <c r="H34" s="2"/>
      <c r="I34" s="2"/>
      <c r="K34" s="2"/>
      <c r="L34" s="3"/>
      <c r="M34" s="6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11"/>
      <c r="B35" s="69" t="s">
        <v>68</v>
      </c>
      <c r="C35" s="69" t="s">
        <v>70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12"/>
      <c r="B36" s="69" t="s">
        <v>69</v>
      </c>
      <c r="C36" s="69" t="s">
        <v>70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12"/>
      <c r="B37" s="69" t="s">
        <v>71</v>
      </c>
      <c r="C37" s="69" t="s">
        <v>72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12"/>
      <c r="B38" s="69" t="s">
        <v>73</v>
      </c>
      <c r="C38" s="69" t="s">
        <v>72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12"/>
      <c r="B39" s="69" t="s">
        <v>77</v>
      </c>
      <c r="C39" s="69" t="s">
        <v>72</v>
      </c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12"/>
      <c r="B40" s="69" t="s">
        <v>78</v>
      </c>
      <c r="C40" s="69" t="s">
        <v>72</v>
      </c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12"/>
      <c r="B41" s="69" t="s">
        <v>74</v>
      </c>
      <c r="C41" s="69" t="s">
        <v>75</v>
      </c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13"/>
      <c r="B42" s="69" t="s">
        <v>76</v>
      </c>
      <c r="C42" s="69" t="s">
        <v>75</v>
      </c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5" t="s">
        <v>46</v>
      </c>
      <c r="B43" s="91" t="s">
        <v>39</v>
      </c>
      <c r="C43" s="91"/>
      <c r="D43" s="92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46" t="s">
        <v>47</v>
      </c>
      <c r="B44" s="58"/>
      <c r="C44" s="93"/>
      <c r="D44" s="94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7" t="s">
        <v>48</v>
      </c>
      <c r="B45" s="59"/>
      <c r="C45" s="95"/>
      <c r="D45" s="96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49</v>
      </c>
      <c r="B46" s="60"/>
      <c r="C46" s="103"/>
      <c r="D46" s="104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50</v>
      </c>
      <c r="B47" s="59"/>
      <c r="C47" s="95"/>
      <c r="D47" s="96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51</v>
      </c>
      <c r="B48" s="60"/>
      <c r="C48" s="103"/>
      <c r="D48" s="104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52</v>
      </c>
      <c r="B49" s="59"/>
      <c r="C49" s="95"/>
      <c r="D49" s="96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6" t="s">
        <v>53</v>
      </c>
      <c r="B50" s="60"/>
      <c r="C50" s="103"/>
      <c r="D50" s="104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8" t="s">
        <v>54</v>
      </c>
      <c r="B51" s="59"/>
      <c r="C51" s="95"/>
      <c r="D51" s="96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55</v>
      </c>
      <c r="B52" s="91" t="s">
        <v>56</v>
      </c>
      <c r="C52" s="91"/>
      <c r="D52" s="92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36" t="s">
        <v>57</v>
      </c>
      <c r="B53" s="71"/>
      <c r="C53" s="105"/>
      <c r="D53" s="106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3" t="s">
        <v>58</v>
      </c>
      <c r="B54" s="71"/>
      <c r="C54" s="107"/>
      <c r="D54" s="108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59</v>
      </c>
      <c r="B55" s="71"/>
      <c r="C55" s="107"/>
      <c r="D55" s="108"/>
      <c r="E55" s="1"/>
      <c r="F55" s="1"/>
      <c r="G55" s="2"/>
      <c r="H55" s="2"/>
      <c r="I55" s="2"/>
      <c r="K55" s="2"/>
      <c r="L55" s="3"/>
      <c r="M55" s="6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119" ht="28.5" customHeight="1" x14ac:dyDescent="0.25">
      <c r="A56" s="44" t="s">
        <v>60</v>
      </c>
      <c r="B56" s="71"/>
      <c r="C56" s="107"/>
      <c r="D56" s="108"/>
      <c r="E56" s="1"/>
      <c r="F56" s="1"/>
      <c r="G56" s="2"/>
      <c r="H56" s="2"/>
      <c r="I56" s="2"/>
      <c r="K56" s="2"/>
      <c r="L56" s="3"/>
      <c r="M56" s="66"/>
      <c r="O56" s="51"/>
      <c r="P56" s="55"/>
      <c r="Q56" s="55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61</v>
      </c>
      <c r="B57" s="71"/>
      <c r="C57" s="107"/>
      <c r="D57" s="108"/>
      <c r="E57" s="1"/>
      <c r="F57" s="1"/>
      <c r="G57" s="2"/>
      <c r="H57" s="2"/>
      <c r="I57" s="2"/>
      <c r="K57" s="2"/>
      <c r="L57" s="3"/>
      <c r="M57" s="66"/>
      <c r="O57" s="52"/>
      <c r="P57" s="56"/>
      <c r="Q57" s="57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5" t="s">
        <v>62</v>
      </c>
      <c r="B58" s="72"/>
      <c r="C58" s="109"/>
      <c r="D58" s="110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x14ac:dyDescent="0.25">
      <c r="A59" s="37"/>
      <c r="B59" s="38"/>
      <c r="C59" s="38"/>
      <c r="D59" s="38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1"/>
      <c r="B60" s="63"/>
      <c r="C60" s="63"/>
      <c r="D60" s="63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3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4"/>
      <c r="D63" s="65"/>
      <c r="E63" s="1"/>
      <c r="F63" s="1"/>
      <c r="G63" s="2"/>
      <c r="H63" s="2"/>
      <c r="I63" s="2"/>
      <c r="K63" s="2"/>
      <c r="L63" s="3"/>
      <c r="M63" s="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3"/>
      <c r="C65" s="63"/>
      <c r="D65" s="63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5"/>
      <c r="C67" s="64"/>
      <c r="D67" s="65"/>
      <c r="E67" s="1"/>
      <c r="F67" s="1"/>
      <c r="G67" s="2"/>
      <c r="H67" s="2"/>
      <c r="I67" s="2"/>
      <c r="K67" s="2"/>
      <c r="L67" s="3"/>
      <c r="M67" s="3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25">
      <c r="A68" s="1"/>
      <c r="B68" s="63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5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</row>
  </sheetData>
  <sheetProtection algorithmName="SHA-512" hashValue="AtnxE7tICGNv9Y7SabrHTS1eCyWxxl3IqjiYPu5aaAz113Ly94QFQ5nEKj7tFnXfJCtinHDFQZDiNhRlrA3xNw==" saltValue="t6qxXAwNTYd2Rswa8NvxMg==" spinCount="100000" sheet="1" objects="1" scenarios="1"/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conditionalFormatting sqref="B19:C19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1:D51" xr:uid="{00000000-0002-0000-0000-000000000000}"/>
    <dataValidation allowBlank="1" showInputMessage="1" showErrorMessage="1" prompt="enter account manager's mailing address" sqref="B51" xr:uid="{00000000-0002-0000-0000-000001000000}"/>
    <dataValidation allowBlank="1" showInputMessage="1" showErrorMessage="1" prompt="enter account manager's title, if otherwise" sqref="C50:D50" xr:uid="{00000000-0002-0000-0000-000002000000}"/>
    <dataValidation allowBlank="1" showInputMessage="1" showErrorMessage="1" prompt="enter designated account manager name" sqref="B50" xr:uid="{00000000-0002-0000-0000-000003000000}"/>
    <dataValidation allowBlank="1" showInputMessage="1" showErrorMessage="1" prompt="enter principal's email address" sqref="C45:D45 C47:D47 C49:D49" xr:uid="{00000000-0002-0000-0000-000004000000}"/>
    <dataValidation allowBlank="1" showInputMessage="1" showErrorMessage="1" prompt="enter principal's mailing address" sqref="B45 B47 B49" xr:uid="{00000000-0002-0000-0000-000005000000}"/>
    <dataValidation allowBlank="1" showInputMessage="1" showErrorMessage="1" prompt="enter principal's title" sqref="C44:D44 C46:D46 C48:D48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4 B46 B48" xr:uid="{00000000-0002-0000-0000-00000A000000}"/>
    <dataValidation allowBlank="1" showInputMessage="1" showErrorMessage="1" prompt="enter explanation to any yes items" sqref="C53:D58" xr:uid="{00000000-0002-0000-0000-00000B000000}"/>
    <dataValidation type="list" allowBlank="1" showInputMessage="1" showErrorMessage="1" sqref="C19" xr:uid="{00000000-0002-0000-0000-00000C000000}">
      <formula1>"Choose From List, 2019, 2018"</formula1>
    </dataValidation>
    <dataValidation type="list" allowBlank="1" showInputMessage="1" showErrorMessage="1" sqref="D32 D34:D42 D29 B12 B53:B58" xr:uid="{00000000-0002-0000-0000-00000D000000}">
      <formula1>"Yes, No"</formula1>
    </dataValidation>
  </dataValidations>
  <hyperlinks>
    <hyperlink ref="B32:C32" r:id="rId1" display="Current Board of Trustees Roster" xr:uid="{00000000-0004-0000-0000-000000000000}"/>
  </hyperlinks>
  <pageMargins left="0.25" right="0.25" top="0.3" bottom="0.3" header="0.3" footer="0.3"/>
  <pageSetup scale="7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38D8D4ACA7B47847CCE176953F916" ma:contentTypeVersion="13" ma:contentTypeDescription="Create a new document." ma:contentTypeScope="" ma:versionID="4520300fde2903674b3e33451fa08ba7">
  <xsd:schema xmlns:xsd="http://www.w3.org/2001/XMLSchema" xmlns:xs="http://www.w3.org/2001/XMLSchema" xmlns:p="http://schemas.microsoft.com/office/2006/metadata/properties" xmlns:ns2="ad89a722-c716-4520-8e42-42a2ff40cf17" xmlns:ns3="60eabb53-171c-4bae-a79a-62b581464b1e" targetNamespace="http://schemas.microsoft.com/office/2006/metadata/properties" ma:root="true" ma:fieldsID="4240cab5cfe726b53f9db4cffeba205b" ns2:_="" ns3:_="">
    <xsd:import namespace="ad89a722-c716-4520-8e42-42a2ff40cf17"/>
    <xsd:import namespace="60eabb53-171c-4bae-a79a-62b581464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9a722-c716-4520-8e42-42a2ff40c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bb53-171c-4bae-a79a-62b581464b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ecd87f-c949-47d1-b263-4a81ff8492cc}" ma:internalName="TaxCatchAll" ma:showField="CatchAllData" ma:web="60eabb53-171c-4bae-a79a-62b581464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eabb53-171c-4bae-a79a-62b581464b1e" xsi:nil="true"/>
    <lcf76f155ced4ddcb4097134ff3c332f xmlns="ad89a722-c716-4520-8e42-42a2ff40cf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60D577-DC70-4D35-AF2B-CD50AEF6D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9F4DA-90EC-45EF-8FE7-7AEC08D7C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89a722-c716-4520-8e42-42a2ff40cf17"/>
    <ds:schemaRef ds:uri="60eabb53-171c-4bae-a79a-62b581464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C2B32E-A210-4B65-90AD-A820CEA8B7B6}">
  <ds:schemaRefs>
    <ds:schemaRef ds:uri="http://schemas.microsoft.com/office/2006/documentManagement/types"/>
    <ds:schemaRef ds:uri="ad89a722-c716-4520-8e42-42a2ff40cf17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60eabb53-171c-4bae-a79a-62b581464b1e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 History</vt:lpstr>
      <vt:lpstr>Sheet1</vt:lpstr>
      <vt:lpstr>'Vendor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conovera2</dc:creator>
  <cp:lastModifiedBy>Barnard, Kim</cp:lastModifiedBy>
  <cp:lastPrinted>2015-04-15T18:20:37Z</cp:lastPrinted>
  <dcterms:created xsi:type="dcterms:W3CDTF">2014-02-22T01:06:39Z</dcterms:created>
  <dcterms:modified xsi:type="dcterms:W3CDTF">2025-03-11T19:58:50Z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0x010100A4F38D8D4ACA7B47847CCE176953F916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